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0F86599C-52ED-4FA0-966A-904993C4E3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D33" i="4" l="1"/>
  <c r="B38" i="4"/>
  <c r="F15" i="4"/>
  <c r="E15" i="4"/>
  <c r="D15" i="4"/>
  <c r="C15" i="4"/>
  <c r="B15" i="4"/>
  <c r="F33" i="4"/>
  <c r="F29" i="4" s="1"/>
  <c r="F38" i="4" s="1"/>
  <c r="E33" i="4"/>
  <c r="E29" i="4" s="1"/>
  <c r="E38" i="4" s="1"/>
  <c r="C33" i="4"/>
  <c r="C29" i="4" s="1"/>
  <c r="C38" i="4" s="1"/>
  <c r="B33" i="4"/>
  <c r="G35" i="4"/>
  <c r="F35" i="4"/>
  <c r="E35" i="4"/>
  <c r="D35" i="4"/>
  <c r="C35" i="4"/>
  <c r="B35" i="4"/>
  <c r="B29" i="4"/>
  <c r="G12" i="4"/>
  <c r="G15" i="4" s="1"/>
  <c r="G16" i="4" s="1"/>
  <c r="G33" i="4" l="1"/>
  <c r="D29" i="4"/>
  <c r="D38" i="4" s="1"/>
  <c r="G29" i="4"/>
  <c r="G38" i="4" s="1"/>
  <c r="G39" i="4" s="1"/>
</calcChain>
</file>

<file path=xl/sharedStrings.xml><?xml version="1.0" encoding="utf-8"?>
<sst xmlns="http://schemas.openxmlformats.org/spreadsheetml/2006/main" count="54" uniqueCount="32">
  <si>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</si>
  <si>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</si>
  <si>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</si>
  <si>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</si>
  <si>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</si>
  <si>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</si>
  <si>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</si>
  <si>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</si>
  <si>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</si>
  <si>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</si>
  <si>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</si>
  <si>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</si>
  <si>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</si>
  <si>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</si>
  <si>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</si>
  <si>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</si>
  <si>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</si>
  <si>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</si>
  <si>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</si>
  <si>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</si>
  <si>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</si>
  <si>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</si>
  <si>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</si>
  <si>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</si>
  <si>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</si>
  <si>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</si>
  <si>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</si>
  <si>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</si>
  <si>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__________________________________</t>
  </si>
  <si>
    <t>"DIRECTORA ADMINISTRATIVA 
CLAUDIA ANGÉLICA DURAN HERNÁNDEZ"</t>
  </si>
  <si>
    <t>"ENCARGADO DE CUENTA PUBLICA
JOSE GERARDO PRIEGO ESPARZA"</t>
  </si>
  <si>
    <t>INSTITUTO MUNICIPAL DE LAS MUJERES
Estado Analítico de Ingresos
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</si>
</sst>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vertical="top"/>
    </xf>
    <xf numFmtId="4" fontId="6" fillId="0" borderId="12" xfId="0" applyNumberFormat="1" applyFont="1" applyBorder="1" applyAlignment="1">
      <alignment vertical="top"/>
    </xf>
    <xf numFmtId="4" fontId="3" fillId="0" borderId="13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1" fillId="0" borderId="0" xfId="0" applyFont="1"/>
    <xf numFmtId="4" fontId="3" fillId="0" borderId="0" xfId="0" applyNumberFormat="1" applyFont="1" applyAlignment="1">
      <alignment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workbookViewId="0">
      <selection activeCell="F12" sqref="F1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2" style="2"/>
    <col min="9" max="9" width="12" style="2" customWidth="1"/>
    <col min="10" max="16384" width="12" style="2"/>
  </cols>
  <sheetData>
    <row r="1" spans="1:7" ht="45" customHeight="1" x14ac:dyDescent="0.2">
      <c r="A1" s="42" t="s">
        <v>31</v>
      </c>
      <c r="B1" s="43"/>
      <c r="C1" s="43"/>
      <c r="D1" s="43"/>
      <c r="E1" s="43"/>
      <c r="F1" s="43"/>
      <c r="G1" s="44"/>
    </row>
    <row r="2" spans="1:7" s="3" customFormat="1" x14ac:dyDescent="0.2">
      <c r="A2" s="26"/>
      <c r="B2" s="47" t="s">
        <v>22</v>
      </c>
      <c r="C2" s="48"/>
      <c r="D2" s="48"/>
      <c r="E2" s="48"/>
      <c r="F2" s="49"/>
      <c r="G2" s="45" t="s">
        <v>4</v>
      </c>
    </row>
    <row r="3" spans="1:7" s="1" customFormat="1" ht="24.9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6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ht="20.399999999999999" x14ac:dyDescent="0.2">
      <c r="A10" s="27" t="s">
        <v>11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0.399999999999999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0.399999999999999" x14ac:dyDescent="0.2">
      <c r="A12" s="27" t="s">
        <v>12</v>
      </c>
      <c r="B12" s="34">
        <v>67870907.189999998</v>
      </c>
      <c r="C12" s="34">
        <f>+D12-B12</f>
        <v>3431107.849999994</v>
      </c>
      <c r="D12" s="34">
        <v>71302015.039999992</v>
      </c>
      <c r="E12" s="34">
        <v>60390858</v>
      </c>
      <c r="F12" s="34">
        <v>54198287.159999996</v>
      </c>
      <c r="G12" s="34">
        <f>+F12-B12</f>
        <v>-13672620.030000001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6">
        <f t="shared" ref="B15:F15" si="0">+SUM(B4:B13)</f>
        <v>67870907.189999998</v>
      </c>
      <c r="C15" s="36">
        <f t="shared" si="0"/>
        <v>3431107.849999994</v>
      </c>
      <c r="D15" s="36">
        <f t="shared" si="0"/>
        <v>71302015.039999992</v>
      </c>
      <c r="E15" s="36">
        <f t="shared" si="0"/>
        <v>60390858</v>
      </c>
      <c r="F15" s="36">
        <f t="shared" si="0"/>
        <v>54198287.159999996</v>
      </c>
      <c r="G15" s="36">
        <f>+SUM(G4:G13)</f>
        <v>-13672620.030000001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+G15</f>
        <v>-13672620.030000001</v>
      </c>
    </row>
    <row r="17" spans="1:7" ht="10.5" customHeight="1" x14ac:dyDescent="0.2">
      <c r="A17" s="25"/>
      <c r="B17" s="47" t="s">
        <v>22</v>
      </c>
      <c r="C17" s="48"/>
      <c r="D17" s="48"/>
      <c r="E17" s="48"/>
      <c r="F17" s="49"/>
      <c r="G17" s="45" t="s">
        <v>4</v>
      </c>
    </row>
    <row r="18" spans="1:7" ht="20.399999999999999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6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1.4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1.4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0.399999999999999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0.399999999999999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0.6" x14ac:dyDescent="0.2">
      <c r="A29" s="30" t="s">
        <v>21</v>
      </c>
      <c r="B29" s="35">
        <f t="shared" ref="B29:C29" si="1">+SUM(B30:B33)</f>
        <v>67870907.189999998</v>
      </c>
      <c r="C29" s="35">
        <f t="shared" si="1"/>
        <v>3431107.849999994</v>
      </c>
      <c r="D29" s="35">
        <f>+B29+C29</f>
        <v>71302015.039999992</v>
      </c>
      <c r="E29" s="35">
        <f t="shared" ref="E29:F29" si="2">+SUM(E30:E33)</f>
        <v>60390858</v>
      </c>
      <c r="F29" s="35">
        <f t="shared" si="2"/>
        <v>54198287.159999996</v>
      </c>
      <c r="G29" s="35">
        <f>+F29-B29</f>
        <v>-13672620.030000001</v>
      </c>
    </row>
    <row r="30" spans="1:7" x14ac:dyDescent="0.2">
      <c r="A30" s="29" t="s">
        <v>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">
      <c r="A31" s="29" t="s">
        <v>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ht="21.6" x14ac:dyDescent="0.2">
      <c r="A32" s="29" t="s">
        <v>19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</row>
    <row r="33" spans="1:7" ht="20.399999999999999" x14ac:dyDescent="0.2">
      <c r="A33" s="29" t="s">
        <v>12</v>
      </c>
      <c r="B33" s="34">
        <f>+B12</f>
        <v>67870907.189999998</v>
      </c>
      <c r="C33" s="34">
        <f t="shared" ref="C33:G33" si="3">+C12</f>
        <v>3431107.849999994</v>
      </c>
      <c r="D33" s="34">
        <f t="shared" si="3"/>
        <v>71302015.039999992</v>
      </c>
      <c r="E33" s="34">
        <f t="shared" si="3"/>
        <v>60390858</v>
      </c>
      <c r="F33" s="34">
        <f t="shared" si="3"/>
        <v>54198287.159999996</v>
      </c>
      <c r="G33" s="34">
        <f t="shared" si="3"/>
        <v>-13672620.030000001</v>
      </c>
    </row>
    <row r="34" spans="1:7" x14ac:dyDescent="0.2">
      <c r="A34" s="9"/>
      <c r="B34" s="34"/>
      <c r="C34" s="34"/>
      <c r="D34" s="34"/>
      <c r="E34" s="34"/>
      <c r="F34" s="34"/>
      <c r="G34" s="34"/>
    </row>
    <row r="35" spans="1:7" x14ac:dyDescent="0.2">
      <c r="A35" s="24" t="s">
        <v>13</v>
      </c>
      <c r="B35" s="35">
        <f t="shared" ref="B35:G35" si="4">+B36</f>
        <v>0</v>
      </c>
      <c r="C35" s="35">
        <f t="shared" si="4"/>
        <v>0</v>
      </c>
      <c r="D35" s="35">
        <f t="shared" si="4"/>
        <v>0</v>
      </c>
      <c r="E35" s="35">
        <f>+E36</f>
        <v>0</v>
      </c>
      <c r="F35" s="35">
        <f t="shared" si="4"/>
        <v>0</v>
      </c>
      <c r="G35" s="35">
        <f t="shared" si="4"/>
        <v>0</v>
      </c>
    </row>
    <row r="36" spans="1:7" x14ac:dyDescent="0.2">
      <c r="A36" s="29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6">
        <f t="shared" ref="B38:G38" si="5">+B35+B29+B19</f>
        <v>67870907.189999998</v>
      </c>
      <c r="C38" s="36">
        <f t="shared" si="5"/>
        <v>3431107.849999994</v>
      </c>
      <c r="D38" s="36">
        <f t="shared" si="5"/>
        <v>71302015.039999992</v>
      </c>
      <c r="E38" s="36">
        <f t="shared" si="5"/>
        <v>60390858</v>
      </c>
      <c r="F38" s="36">
        <f t="shared" si="5"/>
        <v>54198287.159999996</v>
      </c>
      <c r="G38" s="36">
        <f t="shared" si="5"/>
        <v>-13672620.030000001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-13672620.030000001</v>
      </c>
    </row>
    <row r="41" spans="1:7" ht="11.4" x14ac:dyDescent="0.2">
      <c r="A41" s="22" t="s">
        <v>24</v>
      </c>
    </row>
    <row r="42" spans="1:7" ht="11.4" x14ac:dyDescent="0.2">
      <c r="A42" s="22" t="s">
        <v>20</v>
      </c>
    </row>
    <row r="43" spans="1:7" ht="24.6" customHeight="1" x14ac:dyDescent="0.2">
      <c r="A43" s="41" t="s">
        <v>25</v>
      </c>
      <c r="B43" s="41"/>
      <c r="C43" s="41"/>
      <c r="D43" s="41"/>
      <c r="E43" s="41"/>
      <c r="F43" s="41"/>
      <c r="G43" s="41"/>
    </row>
    <row r="45" spans="1:7" x14ac:dyDescent="0.2">
      <c r="A45" s="37" t="s">
        <v>28</v>
      </c>
    </row>
    <row r="46" spans="1:7" ht="20.399999999999999" x14ac:dyDescent="0.2">
      <c r="A46" s="38" t="s">
        <v>29</v>
      </c>
    </row>
    <row r="47" spans="1:7" x14ac:dyDescent="0.2">
      <c r="A47" s="39"/>
    </row>
    <row r="48" spans="1:7" x14ac:dyDescent="0.2">
      <c r="A48" s="37" t="s">
        <v>28</v>
      </c>
    </row>
    <row r="49" spans="1:1" ht="20.399999999999999" x14ac:dyDescent="0.2">
      <c r="A49" s="40" t="s">
        <v>30</v>
      </c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2025-07-17T15:52:53Z</cp:lastPrinted>
  <dcterms:created xsi:type="dcterms:W3CDTF">2012-12-11T20:48:19Z</dcterms:created>
  <dcterms:modified xsi:type="dcterms:W3CDTF">2025-10-14T19:59:18Z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